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0. HAU\1. CONG VIEC\2. P CTCT-HSSV\1. CONG TAC GVCN\Tinh tien SH GVCN\2025-2026\"/>
    </mc:Choice>
  </mc:AlternateContent>
  <xr:revisionPtr revIDLastSave="0" documentId="13_ncr:1_{774EE043-5171-42A4-B59D-068877AF3D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ẫu tính giờ SHCN (Khoa)" sheetId="1" r:id="rId1"/>
  </sheets>
  <definedNames>
    <definedName name="_xlnm.Print_Area" localSheetId="0">'Mẫu tính giờ SHCN (Khoa)'!$A$1:$N$19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lgdjNUhSMwGwUGXeCIGJfFi1V9g=="/>
    </ext>
  </extLst>
</workbook>
</file>

<file path=xl/calcChain.xml><?xml version="1.0" encoding="utf-8"?>
<calcChain xmlns="http://schemas.openxmlformats.org/spreadsheetml/2006/main">
  <c r="K10" i="1" l="1"/>
  <c r="L10" i="1"/>
  <c r="M10" i="1"/>
  <c r="K11" i="1"/>
  <c r="L11" i="1" s="1"/>
  <c r="K12" i="1"/>
  <c r="L12" i="1" s="1"/>
  <c r="K13" i="1"/>
  <c r="L13" i="1"/>
  <c r="M13" i="1"/>
  <c r="F14" i="1"/>
  <c r="G14" i="1"/>
  <c r="H14" i="1"/>
  <c r="I14" i="1"/>
  <c r="J14" i="1"/>
  <c r="M11" i="1" l="1"/>
  <c r="M12" i="1"/>
  <c r="K9" i="1" l="1"/>
  <c r="K14" i="1" s="1"/>
  <c r="L9" i="1" l="1"/>
  <c r="L14" i="1" s="1"/>
  <c r="M9" i="1" l="1"/>
  <c r="M14" i="1" s="1"/>
</calcChain>
</file>

<file path=xl/sharedStrings.xml><?xml version="1.0" encoding="utf-8"?>
<sst xmlns="http://schemas.openxmlformats.org/spreadsheetml/2006/main" count="33" uniqueCount="31">
  <si>
    <t>TRƯỜNG CĐKT CAO THẮNG</t>
  </si>
  <si>
    <t xml:space="preserve">DANH SÁCH ĐỀ NGHỊ THANH TOÁN TIỀN GIÁO VIÊN SINH HOẠT CHỦ NHIỆM </t>
  </si>
  <si>
    <t>Họ</t>
  </si>
  <si>
    <t>Tên</t>
  </si>
  <si>
    <t>Bộ môn</t>
  </si>
  <si>
    <t>Lớp  
chủ nhiệm</t>
  </si>
  <si>
    <t>Ghi chú</t>
  </si>
  <si>
    <t>Tổng cộng</t>
  </si>
  <si>
    <t>Ghi chú: - Khoa/Bộ môn lập danh sách gửi về P.CTCT-HSSV (Thầy Hậu) và gửi file excel về địa chỉ email: tongthanhhau@caothang.edu.vn trước ngày 10 mỗi tháng.</t>
  </si>
  <si>
    <t xml:space="preserve">                - P.CTCT-HSSV tổng hợp, trình Giám hiệu duyệt, gửi P.TCKT trước ngày 20 mỗi tháng.</t>
  </si>
  <si>
    <t>Ngày ............./.........../.............</t>
  </si>
  <si>
    <t>Phòng CTCT-HSSV</t>
  </si>
  <si>
    <t>Lập biểu</t>
  </si>
  <si>
    <t>Nguyễn Văn</t>
  </si>
  <si>
    <t>Khoa (Bộ môn)</t>
  </si>
  <si>
    <t>Tháng: 09/2025</t>
  </si>
  <si>
    <t>Ngày 10/10/2025</t>
  </si>
  <si>
    <t>Đơn vị:….</t>
  </si>
  <si>
    <t>A</t>
  </si>
  <si>
    <t>Tuần 1</t>
  </si>
  <si>
    <t>Tuần 2</t>
  </si>
  <si>
    <t>Tuần 3</t>
  </si>
  <si>
    <t>Tuần 4</t>
  </si>
  <si>
    <t>Tuần 5</t>
  </si>
  <si>
    <r>
      <t xml:space="preserve">Thành tiền
</t>
    </r>
    <r>
      <rPr>
        <b/>
        <sz val="8"/>
        <color theme="1"/>
        <rFont val="Times New Roman"/>
        <family val="1"/>
      </rPr>
      <t>(115,000đ/tiết)
(Đồng)</t>
    </r>
  </si>
  <si>
    <r>
      <t xml:space="preserve">Tuần chủ nhiệm
</t>
    </r>
    <r>
      <rPr>
        <b/>
        <sz val="8"/>
        <color theme="1"/>
        <rFont val="Times New Roman"/>
        <family val="1"/>
      </rPr>
      <t>(Số tiết SHCN - Hệ số 1,0; Số tiết SHCN có Giảng dạy GDĐĐ &amp; PTNN - Hệ số 1,7)</t>
    </r>
  </si>
  <si>
    <t xml:space="preserve">Số tiền bằng chữ: </t>
  </si>
  <si>
    <t>TT</t>
  </si>
  <si>
    <r>
      <t xml:space="preserve">Thực nhận
</t>
    </r>
    <r>
      <rPr>
        <b/>
        <sz val="8"/>
        <color theme="1"/>
        <rFont val="Times New Roman"/>
        <family val="1"/>
      </rPr>
      <t>(Đồng)</t>
    </r>
  </si>
  <si>
    <r>
      <t xml:space="preserve">Tạm trừ 10% thuế
</t>
    </r>
    <r>
      <rPr>
        <b/>
        <sz val="8"/>
        <color theme="1"/>
        <rFont val="Times New Roman"/>
        <family val="1"/>
      </rPr>
      <t>(Đồng)</t>
    </r>
  </si>
  <si>
    <t>[MẪU - 10.2025]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</si>
</sst>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b/>
      <sz val="13"/>
      <color theme="1"/>
      <name val="Times New Roman"/>
      <family val="1"/>
    </font>
    <font>
      <sz val="11"/>
      <name val="Calibri"/>
      <family val="2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3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Calibri"/>
      <family val="2"/>
      <scheme val="minor"/>
    </font>
    <font>
      <sz val="13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3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7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0" fontId="6" fillId="2" borderId="4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3" borderId="7" xfId="0" applyFont="1" applyFill="1" applyBorder="1" applyAlignment="1">
      <alignment horizontal="center" vertical="center" wrapText="1"/>
    </xf>
    <xf numFmtId="3" fontId="11" fillId="2" borderId="7" xfId="0" applyNumberFormat="1" applyFont="1" applyFill="1" applyBorder="1" applyAlignment="1">
      <alignment horizontal="right" vertical="center"/>
    </xf>
    <xf numFmtId="3" fontId="11" fillId="2" borderId="7" xfId="0" applyNumberFormat="1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vertical="center"/>
    </xf>
    <xf numFmtId="0" fontId="14" fillId="2" borderId="4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0"/>
  <sheetViews>
    <sheetView tabSelected="1" zoomScale="94" zoomScaleNormal="94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Q11" sqref="Q11"/>
    </sheetView>
  </sheetViews>
  <sheetFormatPr defaultColWidth="14.44140625" defaultRowHeight="14.4" x14ac:dyDescent="0.3"/>
  <cols>
    <col min="1" max="1" width="7.33203125" style="4" customWidth="1"/>
    <col min="2" max="2" width="22.6640625" style="4" customWidth="1"/>
    <col min="3" max="3" width="10" style="4" customWidth="1"/>
    <col min="4" max="4" width="19.6640625" style="4" customWidth="1"/>
    <col min="5" max="5" width="18.88671875" style="4" customWidth="1"/>
    <col min="6" max="10" width="6.33203125" style="4" customWidth="1"/>
    <col min="11" max="13" width="12.5546875" style="4" customWidth="1"/>
    <col min="14" max="14" width="26.5546875" style="4" bestFit="1" customWidth="1"/>
    <col min="15" max="26" width="9.109375" style="4" customWidth="1"/>
    <col min="27" max="16384" width="14.44140625" style="4"/>
  </cols>
  <sheetData>
    <row r="1" spans="1:26" s="23" customFormat="1" ht="16.8" x14ac:dyDescent="0.3">
      <c r="A1" s="31" t="s">
        <v>0</v>
      </c>
      <c r="B1" s="32"/>
      <c r="C1" s="32"/>
      <c r="D1" s="33"/>
      <c r="E1" s="3"/>
      <c r="F1" s="3"/>
      <c r="G1" s="3"/>
      <c r="H1" s="3"/>
      <c r="I1" s="3"/>
      <c r="J1" s="3"/>
      <c r="K1" s="3"/>
      <c r="L1" s="3"/>
      <c r="M1" s="3"/>
      <c r="N1" s="30" t="s">
        <v>30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23" customFormat="1" ht="16.8" x14ac:dyDescent="0.3">
      <c r="A2" s="34" t="s">
        <v>17</v>
      </c>
      <c r="B2" s="32"/>
      <c r="C2" s="32"/>
      <c r="D2" s="3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23" customFormat="1" ht="17.399999999999999" x14ac:dyDescent="0.3">
      <c r="A3" s="35" t="s">
        <v>1</v>
      </c>
      <c r="B3" s="32"/>
      <c r="C3" s="32"/>
      <c r="D3" s="32"/>
      <c r="E3" s="32"/>
      <c r="F3" s="32"/>
      <c r="G3" s="32"/>
      <c r="H3" s="32"/>
      <c r="I3" s="36"/>
      <c r="J3" s="36"/>
      <c r="K3" s="32"/>
      <c r="L3" s="32"/>
      <c r="M3" s="32"/>
      <c r="N3" s="3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23" customFormat="1" ht="17.399999999999999" x14ac:dyDescent="0.3">
      <c r="A4" s="35" t="s">
        <v>15</v>
      </c>
      <c r="B4" s="32"/>
      <c r="C4" s="32"/>
      <c r="D4" s="32"/>
      <c r="E4" s="32"/>
      <c r="F4" s="32"/>
      <c r="G4" s="32"/>
      <c r="H4" s="32"/>
      <c r="I4" s="36"/>
      <c r="J4" s="36"/>
      <c r="K4" s="32"/>
      <c r="L4" s="32"/>
      <c r="M4" s="32"/>
      <c r="N4" s="3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23" customFormat="1" ht="16.8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5" customFormat="1" ht="37.799999999999997" customHeight="1" x14ac:dyDescent="0.3">
      <c r="A6" s="38" t="s">
        <v>27</v>
      </c>
      <c r="B6" s="38" t="s">
        <v>2</v>
      </c>
      <c r="C6" s="38" t="s">
        <v>3</v>
      </c>
      <c r="D6" s="38" t="s">
        <v>4</v>
      </c>
      <c r="E6" s="37" t="s">
        <v>5</v>
      </c>
      <c r="F6" s="37" t="s">
        <v>25</v>
      </c>
      <c r="G6" s="37"/>
      <c r="H6" s="37"/>
      <c r="I6" s="37"/>
      <c r="J6" s="37"/>
      <c r="K6" s="37" t="s">
        <v>24</v>
      </c>
      <c r="L6" s="37" t="s">
        <v>29</v>
      </c>
      <c r="M6" s="37" t="s">
        <v>28</v>
      </c>
      <c r="N6" s="39" t="s">
        <v>6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5" customFormat="1" ht="26.4" x14ac:dyDescent="0.3">
      <c r="A7" s="38"/>
      <c r="B7" s="38"/>
      <c r="C7" s="38"/>
      <c r="D7" s="38"/>
      <c r="E7" s="37"/>
      <c r="F7" s="1" t="s">
        <v>19</v>
      </c>
      <c r="G7" s="1" t="s">
        <v>20</v>
      </c>
      <c r="H7" s="1" t="s">
        <v>21</v>
      </c>
      <c r="I7" s="1" t="s">
        <v>22</v>
      </c>
      <c r="J7" s="1" t="s">
        <v>23</v>
      </c>
      <c r="K7" s="37"/>
      <c r="L7" s="37"/>
      <c r="M7" s="37"/>
      <c r="N7" s="4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5" customFormat="1" ht="16.8" x14ac:dyDescent="0.3">
      <c r="A8" s="2">
        <v>1</v>
      </c>
      <c r="B8" s="2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5">
        <v>9</v>
      </c>
      <c r="J8" s="25">
        <v>10</v>
      </c>
      <c r="K8" s="25">
        <v>11</v>
      </c>
      <c r="L8" s="25">
        <v>12</v>
      </c>
      <c r="M8" s="25">
        <v>13</v>
      </c>
      <c r="N8" s="25">
        <v>14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s="24" customFormat="1" ht="16.8" x14ac:dyDescent="0.3">
      <c r="A9" s="15">
        <v>1</v>
      </c>
      <c r="B9" s="16" t="s">
        <v>13</v>
      </c>
      <c r="C9" s="16" t="s">
        <v>18</v>
      </c>
      <c r="D9" s="16" t="s">
        <v>18</v>
      </c>
      <c r="E9" s="16" t="s">
        <v>18</v>
      </c>
      <c r="F9" s="17">
        <v>1.7</v>
      </c>
      <c r="G9" s="17">
        <v>1.7</v>
      </c>
      <c r="H9" s="17">
        <v>1</v>
      </c>
      <c r="I9" s="17">
        <v>1</v>
      </c>
      <c r="J9" s="17">
        <v>1.7</v>
      </c>
      <c r="K9" s="18">
        <f>SUM(F9:J9)*115000</f>
        <v>816500.00000000012</v>
      </c>
      <c r="L9" s="19">
        <f t="shared" ref="L9" si="0">K9*10%</f>
        <v>81650.000000000015</v>
      </c>
      <c r="M9" s="19">
        <f t="shared" ref="M9" si="1">K9-L9</f>
        <v>734850.00000000012</v>
      </c>
      <c r="N9" s="19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s="24" customFormat="1" ht="16.8" x14ac:dyDescent="0.3">
      <c r="A10" s="21">
        <v>2</v>
      </c>
      <c r="B10" s="21"/>
      <c r="C10" s="21"/>
      <c r="D10" s="21"/>
      <c r="E10" s="21"/>
      <c r="F10" s="22">
        <v>1</v>
      </c>
      <c r="G10" s="22">
        <v>1</v>
      </c>
      <c r="H10" s="22">
        <v>1</v>
      </c>
      <c r="I10" s="22">
        <v>0</v>
      </c>
      <c r="J10" s="22">
        <v>0</v>
      </c>
      <c r="K10" s="18">
        <f t="shared" ref="K10:K13" si="2">SUM(F10:J10)*115000</f>
        <v>345000</v>
      </c>
      <c r="L10" s="19">
        <f t="shared" ref="L10:L13" si="3">K10*10%</f>
        <v>34500</v>
      </c>
      <c r="M10" s="19">
        <f t="shared" ref="M10:M13" si="4">K10-L10</f>
        <v>310500</v>
      </c>
      <c r="N10" s="22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s="24" customFormat="1" ht="16.8" x14ac:dyDescent="0.3">
      <c r="A11" s="21">
        <v>3</v>
      </c>
      <c r="B11" s="21"/>
      <c r="C11" s="21"/>
      <c r="D11" s="21"/>
      <c r="E11" s="21"/>
      <c r="F11" s="22">
        <v>1</v>
      </c>
      <c r="G11" s="22">
        <v>1</v>
      </c>
      <c r="H11" s="22">
        <v>0</v>
      </c>
      <c r="I11" s="22">
        <v>0</v>
      </c>
      <c r="J11" s="22">
        <v>0</v>
      </c>
      <c r="K11" s="18">
        <f t="shared" si="2"/>
        <v>230000</v>
      </c>
      <c r="L11" s="19">
        <f t="shared" si="3"/>
        <v>23000</v>
      </c>
      <c r="M11" s="19">
        <f t="shared" si="4"/>
        <v>207000</v>
      </c>
      <c r="N11" s="22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s="24" customFormat="1" ht="16.8" x14ac:dyDescent="0.3">
      <c r="A12" s="21">
        <v>4</v>
      </c>
      <c r="B12" s="21"/>
      <c r="C12" s="21"/>
      <c r="D12" s="21"/>
      <c r="E12" s="21"/>
      <c r="F12" s="22"/>
      <c r="G12" s="22"/>
      <c r="H12" s="22"/>
      <c r="I12" s="22"/>
      <c r="J12" s="22"/>
      <c r="K12" s="18">
        <f t="shared" si="2"/>
        <v>0</v>
      </c>
      <c r="L12" s="19">
        <f t="shared" si="3"/>
        <v>0</v>
      </c>
      <c r="M12" s="19">
        <f t="shared" si="4"/>
        <v>0</v>
      </c>
      <c r="N12" s="22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s="24" customFormat="1" ht="16.8" x14ac:dyDescent="0.3">
      <c r="A13" s="26">
        <v>5</v>
      </c>
      <c r="B13" s="26"/>
      <c r="C13" s="26"/>
      <c r="D13" s="26"/>
      <c r="E13" s="26"/>
      <c r="F13" s="27"/>
      <c r="G13" s="27"/>
      <c r="H13" s="27"/>
      <c r="I13" s="27"/>
      <c r="J13" s="27"/>
      <c r="K13" s="18">
        <f t="shared" si="2"/>
        <v>0</v>
      </c>
      <c r="L13" s="19">
        <f t="shared" si="3"/>
        <v>0</v>
      </c>
      <c r="M13" s="19">
        <f t="shared" si="4"/>
        <v>0</v>
      </c>
      <c r="N13" s="27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s="5" customFormat="1" ht="16.5" customHeight="1" x14ac:dyDescent="0.3">
      <c r="A14" s="44" t="s">
        <v>7</v>
      </c>
      <c r="B14" s="44"/>
      <c r="C14" s="44"/>
      <c r="D14" s="44"/>
      <c r="E14" s="44"/>
      <c r="F14" s="28">
        <f t="shared" ref="F14:J14" si="5">SUM(F9:F13)</f>
        <v>3.7</v>
      </c>
      <c r="G14" s="28">
        <f t="shared" si="5"/>
        <v>3.7</v>
      </c>
      <c r="H14" s="28">
        <f t="shared" si="5"/>
        <v>2</v>
      </c>
      <c r="I14" s="28">
        <f t="shared" si="5"/>
        <v>1</v>
      </c>
      <c r="J14" s="28">
        <f t="shared" si="5"/>
        <v>1.7</v>
      </c>
      <c r="K14" s="28">
        <f>SUM(K9:K13)</f>
        <v>1391500</v>
      </c>
      <c r="L14" s="28">
        <f t="shared" ref="L14:M14" si="6">SUM(L9:L13)</f>
        <v>139150</v>
      </c>
      <c r="M14" s="28">
        <f t="shared" si="6"/>
        <v>1252350</v>
      </c>
      <c r="N14" s="29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6" s="5" customFormat="1" ht="16.8" x14ac:dyDescent="0.3">
      <c r="A15" s="45" t="s">
        <v>26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8" x14ac:dyDescent="0.3">
      <c r="A16" s="7" t="s">
        <v>8</v>
      </c>
      <c r="B16" s="8"/>
      <c r="C16" s="8"/>
      <c r="D16" s="8"/>
      <c r="E16" s="8"/>
      <c r="F16" s="9"/>
      <c r="G16" s="9"/>
      <c r="H16" s="9"/>
      <c r="I16" s="9"/>
      <c r="J16" s="9"/>
      <c r="K16" s="10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8" x14ac:dyDescent="0.3">
      <c r="A17" s="11" t="s">
        <v>9</v>
      </c>
      <c r="B17" s="8"/>
      <c r="C17" s="8"/>
      <c r="D17" s="8"/>
      <c r="E17" s="8"/>
      <c r="F17" s="9"/>
      <c r="G17" s="9"/>
      <c r="H17" s="10"/>
      <c r="I17" s="10"/>
      <c r="J17" s="10"/>
      <c r="K17" s="10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s="5" customFormat="1" ht="16.8" x14ac:dyDescent="0.3">
      <c r="A18" s="3"/>
      <c r="B18" s="3"/>
      <c r="C18" s="3"/>
      <c r="D18" s="12" t="s">
        <v>10</v>
      </c>
      <c r="E18" s="3"/>
      <c r="F18" s="3"/>
      <c r="G18" s="3"/>
      <c r="H18" s="3"/>
      <c r="I18" s="3"/>
      <c r="J18" s="3"/>
      <c r="K18" s="3"/>
      <c r="L18" s="12" t="s">
        <v>16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s="5" customFormat="1" ht="16.8" x14ac:dyDescent="0.3">
      <c r="A19" s="3"/>
      <c r="B19" s="3"/>
      <c r="C19" s="3"/>
      <c r="D19" s="6" t="s">
        <v>11</v>
      </c>
      <c r="E19" s="3"/>
      <c r="F19" s="3"/>
      <c r="G19" s="13" t="s">
        <v>14</v>
      </c>
      <c r="H19" s="6"/>
      <c r="I19" s="6"/>
      <c r="J19" s="6"/>
      <c r="K19" s="14"/>
      <c r="L19" s="14" t="s">
        <v>12</v>
      </c>
      <c r="M19" s="14"/>
      <c r="N19" s="14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s="5" customFormat="1" ht="16.8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8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8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41"/>
      <c r="L22" s="42"/>
      <c r="M22" s="4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8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8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8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8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8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8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8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8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8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8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8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8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8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8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8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8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8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8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8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8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8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8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8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8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8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8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8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8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8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8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8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8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8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8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8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8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8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8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8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8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8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8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8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8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8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8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8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8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8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8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8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8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8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8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8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8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8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8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8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8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8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8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8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8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8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8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8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8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8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8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8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8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8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8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8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8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8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8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8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8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8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8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8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8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8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8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8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8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8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8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8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8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8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8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8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8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8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8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8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8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8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8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8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8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8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8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8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8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8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8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8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8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8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8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8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8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8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8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8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8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8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8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8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8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8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8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8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8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8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8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8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8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8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8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8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8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8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8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8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8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8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8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8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8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8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8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8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8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8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8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8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8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8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8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8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8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8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8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8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8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8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8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8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8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8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8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8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8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8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8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8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8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8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8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8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8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8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8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8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8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8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8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8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8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8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8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8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8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8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8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8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8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8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8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8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8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8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8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8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8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8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8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8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8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8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8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8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8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8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8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8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8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8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8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8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8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8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8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8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8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8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8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8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8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8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8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8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8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8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8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8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8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8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8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8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8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8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8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8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8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8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8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8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8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8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8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8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8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8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8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8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8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8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8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8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8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8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8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8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8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8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8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8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8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8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8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8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8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8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8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8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8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8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8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8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8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8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8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8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8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8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8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8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8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8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8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8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8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8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8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8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8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8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8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8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8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8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8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8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8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8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8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8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8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8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8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8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8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8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8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8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8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8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8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8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8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8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8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8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8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8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8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8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8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8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8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8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8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8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8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8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8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8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8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8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8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8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8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8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8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8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8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8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8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8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8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8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8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8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8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8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8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8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8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8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8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8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8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8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8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8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8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8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8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8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8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8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8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8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8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8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8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8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8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8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8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8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8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8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8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8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8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8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8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8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8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8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8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8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8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8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8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8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8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8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8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8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8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8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8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8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8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8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8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8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8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8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8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8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8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8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8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8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8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8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8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8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8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8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8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8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8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8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8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8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8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8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8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8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8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8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8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8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8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8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8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8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8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8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8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8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8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8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8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8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8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8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8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8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8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8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8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8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8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8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8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8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8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8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8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8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8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8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8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8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8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8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8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8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8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8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8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8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8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8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8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8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8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8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8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8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8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8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8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8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8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8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8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8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8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8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8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8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8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8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8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8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8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8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8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8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8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8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8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8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8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8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8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8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8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8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8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8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8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8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8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8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8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8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8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8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8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8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8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8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8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8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8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8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8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8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8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8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8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8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8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8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8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8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8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8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8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8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8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8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8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8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8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8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8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8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8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8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8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8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8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8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8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8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8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8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8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8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8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8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8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8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8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8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8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8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8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8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8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8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8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8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8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8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8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8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8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8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8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8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8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8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8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8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8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8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8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8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8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8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8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8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8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8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8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8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8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8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8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8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8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8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8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8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8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8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8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8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8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8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8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8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8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8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8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8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8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8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8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8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8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8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8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8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8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8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8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8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8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8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8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8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8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8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8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8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8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8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8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8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8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8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8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8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8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8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8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8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8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8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8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8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8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8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8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8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8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8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8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8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8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8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8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8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8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8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8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8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8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8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8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8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8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8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8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8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8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8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8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8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8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8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8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8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8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8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8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8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8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8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8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8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8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8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8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8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8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8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8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8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8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8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8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8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8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8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8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8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8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8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8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8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8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8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8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8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8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8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8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8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8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8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8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8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8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8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8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8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8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8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8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8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8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8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8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8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8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8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8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8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8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8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8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8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8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8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8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8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8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8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8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8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8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8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8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8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8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8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8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8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8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8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8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8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8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8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8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8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8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8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8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8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8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8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8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8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8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8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8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8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8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8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8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8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8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8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8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8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8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8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8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8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8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8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8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8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8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8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8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8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8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8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8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8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8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8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8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8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8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8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8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8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8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8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8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8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8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8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8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8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8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8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8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8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8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8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8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8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8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8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8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8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8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8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8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8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8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8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8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8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8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8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8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8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8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8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8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8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8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8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8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8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8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8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8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8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8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8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8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8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8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8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8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8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8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8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8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8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8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8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8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8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8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8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8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8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8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8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8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8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8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8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8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8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8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8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8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8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8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8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8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8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8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8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8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8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8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8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8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8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8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8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8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8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8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8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8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8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8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8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8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8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8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8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8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8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8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8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8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8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8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8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8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8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8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8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8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8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8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8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8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8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8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8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8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8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8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8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8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8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8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8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8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</sheetData>
  <mergeCells count="17">
    <mergeCell ref="K22:M22"/>
    <mergeCell ref="A14:E14"/>
    <mergeCell ref="A15:N15"/>
    <mergeCell ref="A1:D1"/>
    <mergeCell ref="A2:D2"/>
    <mergeCell ref="A3:N3"/>
    <mergeCell ref="A4:N4"/>
    <mergeCell ref="F6:J6"/>
    <mergeCell ref="K6:K7"/>
    <mergeCell ref="L6:L7"/>
    <mergeCell ref="M6:M7"/>
    <mergeCell ref="E6:E7"/>
    <mergeCell ref="D6:D7"/>
    <mergeCell ref="C6:C7"/>
    <mergeCell ref="B6:B7"/>
    <mergeCell ref="A6:A7"/>
    <mergeCell ref="N6:N7"/>
  </mergeCells>
  <phoneticPr fontId="10" type="noConversion"/>
  <printOptions horizontalCentered="1"/>
  <pageMargins left="0.2" right="0.2" top="0.25" bottom="0.25" header="0" footer="0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Mẫu tính giờ SHCN (Khoa)</vt:lpstr>
      <vt:lpstr>'Mẫu tính giờ SHCN (Khoa)'!Print_Area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</dc:creator>
  <cp:lastModifiedBy>DELL</cp:lastModifiedBy>
  <cp:lastPrinted>2025-10-13T03:58:18Z</cp:lastPrinted>
  <dcterms:created xsi:type="dcterms:W3CDTF">2006-09-16T00:00:00Z</dcterms:created>
  <dcterms:modified xsi:type="dcterms:W3CDTF">2025-10-13T04:23:18Z</dcterms:modified>
</cp:coreProperties>
</file>